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Fact Book\Data\Human Resources\locked for upload\"/>
    </mc:Choice>
  </mc:AlternateContent>
  <xr:revisionPtr revIDLastSave="0" documentId="13_ncr:1_{41FA519C-4BB5-4271-BCD2-2ECB47EF4373}" xr6:coauthVersionLast="47" xr6:coauthVersionMax="47" xr10:uidLastSave="{00000000-0000-0000-0000-000000000000}"/>
  <workbookProtection workbookAlgorithmName="SHA-512" workbookHashValue="vvWQIFPezGKTzaxu1rbTiyGe/MotPLmRDOQ0NAbbzUKqN+G6SFPhe/rzcojzjL5GS+o91s+jigwTo4KtgNil0g==" workbookSaltValue="Pcw1qRXSMIMeEd391KO8cA==" workbookSpinCount="100000" lockStructure="1"/>
  <bookViews>
    <workbookView xWindow="-110" yWindow="-110" windowWidth="19420" windowHeight="11500" xr2:uid="{00000000-000D-0000-FFFF-FFFF00000000}"/>
  </bookViews>
  <sheets>
    <sheet name="Sheet1" sheetId="1" r:id="rId1"/>
  </sheets>
  <definedNames>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64" i="1"/>
  <c r="E63" i="1"/>
  <c r="E62" i="1"/>
  <c r="E61" i="1"/>
  <c r="E60" i="1" l="1"/>
  <c r="D60" i="1"/>
  <c r="D59" i="1" l="1"/>
  <c r="E59" i="1"/>
  <c r="D58" i="1" l="1"/>
  <c r="E58" i="1"/>
  <c r="E57" i="1" l="1"/>
  <c r="E56" i="1" l="1"/>
  <c r="E52" i="1" l="1"/>
  <c r="E51" i="1"/>
  <c r="E50" i="1"/>
  <c r="E49" i="1"/>
  <c r="E48" i="1"/>
  <c r="E47" i="1"/>
  <c r="E46" i="1"/>
  <c r="E45" i="1"/>
  <c r="E44" i="1"/>
  <c r="E43" i="1"/>
  <c r="E42" i="1"/>
  <c r="E53" i="1"/>
  <c r="E54" i="1"/>
  <c r="E55" i="1"/>
  <c r="E24" i="1" l="1"/>
  <c r="E25" i="1"/>
  <c r="E26" i="1"/>
  <c r="E27" i="1"/>
  <c r="E28" i="1"/>
  <c r="E29" i="1"/>
  <c r="E30" i="1"/>
  <c r="E31" i="1"/>
  <c r="E32" i="1"/>
  <c r="E33" i="1"/>
  <c r="E34" i="1"/>
  <c r="E35" i="1"/>
  <c r="E36" i="1"/>
  <c r="E37" i="1"/>
  <c r="E38" i="1"/>
  <c r="E39" i="1"/>
  <c r="E40" i="1"/>
  <c r="E23" i="1"/>
  <c r="D19" i="1"/>
  <c r="D20" i="1"/>
  <c r="D21" i="1"/>
  <c r="D22" i="1"/>
  <c r="D23" i="1"/>
  <c r="D24" i="1"/>
  <c r="D25" i="1"/>
  <c r="D26" i="1"/>
  <c r="D27" i="1"/>
  <c r="D28" i="1"/>
  <c r="D29" i="1"/>
  <c r="D30" i="1"/>
  <c r="D31" i="1"/>
  <c r="D32" i="1"/>
  <c r="D33" i="1"/>
  <c r="D34" i="1"/>
  <c r="D35" i="1"/>
  <c r="D36" i="1"/>
  <c r="D37" i="1"/>
  <c r="D38" i="1"/>
  <c r="D39" i="1"/>
  <c r="D40" i="1"/>
  <c r="D18" i="1"/>
</calcChain>
</file>

<file path=xl/sharedStrings.xml><?xml version="1.0" encoding="utf-8"?>
<sst xmlns="http://schemas.openxmlformats.org/spreadsheetml/2006/main" count="120" uniqueCount="19">
  <si>
    <t>Fall</t>
  </si>
  <si>
    <t>Total</t>
  </si>
  <si>
    <t>FTE</t>
  </si>
  <si>
    <t>--</t>
  </si>
  <si>
    <t>1958-61</t>
  </si>
  <si>
    <t>1998-2001</t>
  </si>
  <si>
    <t>B</t>
  </si>
  <si>
    <t>A</t>
  </si>
  <si>
    <t>C</t>
  </si>
  <si>
    <t>B, C</t>
  </si>
  <si>
    <t>C, D</t>
  </si>
  <si>
    <t>E</t>
  </si>
  <si>
    <t>F</t>
  </si>
  <si>
    <t>Full-time</t>
  </si>
  <si>
    <t>Part-time</t>
  </si>
  <si>
    <t>Stony Brook Historical Faculty Headcount and Full-Time Equivalency (FTE)</t>
  </si>
  <si>
    <t>G</t>
  </si>
  <si>
    <r>
      <rPr>
        <b/>
        <sz val="10"/>
        <color rgb="FF222222"/>
        <rFont val="Arial"/>
        <family val="2"/>
      </rPr>
      <t>Sources:</t>
    </r>
    <r>
      <rPr>
        <sz val="10"/>
        <color rgb="FF222222"/>
        <rFont val="Arial"/>
        <family val="2"/>
      </rPr>
      <t xml:space="preserve"> (note that sources may count differently, use caution in trend analysis)
A) Rosenthal, J. (2004). </t>
    </r>
    <r>
      <rPr>
        <i/>
        <sz val="10"/>
        <color rgb="FF222222"/>
        <rFont val="Arial"/>
        <family val="2"/>
      </rPr>
      <t>From the ground up: A history of the State University of New York at Stony Brook.</t>
    </r>
    <r>
      <rPr>
        <sz val="10"/>
        <color rgb="FF222222"/>
        <rFont val="Arial"/>
        <family val="2"/>
      </rPr>
      <t xml:space="preserve"> 116 Press: Port Jefferson, NY. Only headcount is published
B) Gelber, S. (2001). Politics and public higher education in New York State: Stony Brook A case study. Peter Lang Publishing Inc. New York. Only FTE is reported and calculation method is not published.
C) Stony Brook IRPE archive file faccnts.xls prepared by  Ray Maniuszko, 1998
D) FTE calculation method for 1980 and later counts 1 FT faculty = 1 FTE and 1 PT faculty = 1/3 FTE; calculation method yields slightly lower results from Gelber (2001).
E) IPEDS Data Center, counts based on November employee census
F) IPEDS Data Center
G) Stony Brook University Fact Book, counts based on November 1 employee census; 2006-2016 restated and will show slight variations from IPEDS</t>
    </r>
  </si>
  <si>
    <t>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</si>
</sst>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Arial"/>
      <family val="2"/>
    </font>
    <font>
      <sz val="10"/>
      <color rgb="FF000000"/>
      <name val="Arial"/>
      <family val="2"/>
    </font>
    <font>
      <b/>
      <sz val="10"/>
      <color rgb="FF222222"/>
      <name val="Arial"/>
      <family val="2"/>
    </font>
    <font>
      <sz val="10"/>
      <color rgb="FF222222"/>
      <name val="Arial"/>
      <family val="2"/>
    </font>
    <font>
      <i/>
      <sz val="10"/>
      <color rgb="FF222222"/>
      <name val="Arial"/>
      <family val="2"/>
    </font>
    <font>
      <b/>
      <sz val="12"/>
      <color theme="1"/>
      <name val="Arial"/>
      <family val="2"/>
    </font>
    <font>
      <vertAlign val="superscript"/>
      <sz val="10"/>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1">
    <xf numFmtId="0" fontId="0" fillId="0" borderId="0" xfId="0"/>
    <xf numFmtId="0" fontId="1" fillId="0" borderId="0" xfId="0" applyFont="1" applyAlignment="1">
      <alignment horizontal="left"/>
    </xf>
    <xf numFmtId="3" fontId="1" fillId="0" borderId="0" xfId="0" applyNumberFormat="1" applyFont="1"/>
    <xf numFmtId="0" fontId="1" fillId="0" borderId="0" xfId="0" applyFont="1"/>
    <xf numFmtId="0" fontId="6" fillId="0" borderId="0" xfId="0" applyFont="1" applyAlignment="1">
      <alignment horizontal="left"/>
    </xf>
    <xf numFmtId="3" fontId="2" fillId="0" borderId="0" xfId="0" applyNumberFormat="1" applyFont="1" applyAlignment="1">
      <alignment horizontal="right" vertical="center"/>
    </xf>
    <xf numFmtId="0" fontId="2" fillId="0" borderId="0" xfId="0" applyFont="1" applyAlignment="1">
      <alignment horizontal="left" vertical="center"/>
    </xf>
    <xf numFmtId="0" fontId="7" fillId="0" borderId="0" xfId="0" applyFont="1"/>
    <xf numFmtId="0" fontId="1" fillId="0" borderId="1" xfId="0" applyFont="1" applyBorder="1" applyAlignment="1">
      <alignment horizontal="left" vertical="center"/>
    </xf>
    <xf numFmtId="3" fontId="2" fillId="0" borderId="1" xfId="0" applyNumberFormat="1" applyFont="1" applyBorder="1" applyAlignment="1">
      <alignment horizontal="right" vertical="center"/>
    </xf>
    <xf numFmtId="0" fontId="4" fillId="0" borderId="0" xfId="0" applyFont="1" applyAlignment="1">
      <alignment vertical="center" wrapText="1"/>
    </xf>
  </cellXfs>
  <cellStyles count="1">
    <cellStyle name="Normal" xfId="0" builtinId="0"/>
  </cellStyles>
  <dxfs count="10">
    <dxf>
      <font>
        <b val="0"/>
        <i val="0"/>
        <strike val="0"/>
        <condense val="0"/>
        <extend val="0"/>
        <outline val="0"/>
        <shadow val="0"/>
        <u val="none"/>
        <vertAlign val="superscript"/>
        <sz val="10"/>
        <color theme="1"/>
        <name val="Arial"/>
        <family val="2"/>
        <scheme val="none"/>
      </font>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10"/>
        <color rgb="FF000000"/>
        <name val="Arial"/>
        <family val="2"/>
        <scheme val="none"/>
      </font>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family val="2"/>
        <scheme val="none"/>
      </font>
      <numFmt numFmtId="3" formatCode="#,##0"/>
      <alignment horizontal="righ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5EB67D-5843-4DD1-B51B-3CE15D104E66}" name="Table1" displayName="Table1" ref="A2:F64" totalsRowShown="0" headerRowDxfId="9" dataDxfId="7" headerRowBorderDxfId="8" tableBorderDxfId="6">
  <tableColumns count="6">
    <tableColumn id="1" xr3:uid="{C03407AE-8207-44D6-9861-8ED828BCC1B1}" name="Fall" dataDxfId="5"/>
    <tableColumn id="2" xr3:uid="{443C2EE2-E356-401C-9881-06BAF71DA38B}" name="Full-time" dataDxfId="4"/>
    <tableColumn id="3" xr3:uid="{FD4488AC-C592-4980-9C89-D49E1914B153}" name="Part-time" dataDxfId="3"/>
    <tableColumn id="4" xr3:uid="{536277F8-7B9A-4755-BC53-BAB0CB28ACA8}" name="Total" dataDxfId="2"/>
    <tableColumn id="5" xr3:uid="{A975C2E6-7599-4B8E-8262-F3F10C9A58B5}" name="FTE" dataDxfId="1">
      <calculatedColumnFormula>B3+C3/3</calculatedColumnFormula>
    </tableColumn>
    <tableColumn id="6" xr3:uid="{8AA51DEF-44E7-4C12-B163-558B0D62FFEE}"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
  <sheetViews>
    <sheetView tabSelected="1" view="pageLayout" zoomScaleNormal="100" workbookViewId="0">
      <selection activeCell="C69" sqref="C69"/>
    </sheetView>
  </sheetViews>
  <sheetFormatPr defaultColWidth="9.1796875" defaultRowHeight="12.5" x14ac:dyDescent="0.25"/>
  <cols>
    <col min="1" max="1" width="15.54296875" style="1" customWidth="1"/>
    <col min="2" max="5" width="17.453125" style="2" customWidth="1"/>
    <col min="6" max="6" width="4.81640625" style="3" bestFit="1" customWidth="1"/>
    <col min="7" max="16384" width="9.1796875" style="3"/>
  </cols>
  <sheetData>
    <row r="1" spans="1:6" ht="48" customHeight="1" x14ac:dyDescent="0.35">
      <c r="A1" s="4" t="s">
        <v>15</v>
      </c>
    </row>
    <row r="2" spans="1:6" x14ac:dyDescent="0.25">
      <c r="A2" s="8" t="s">
        <v>0</v>
      </c>
      <c r="B2" s="9" t="s">
        <v>13</v>
      </c>
      <c r="C2" s="9" t="s">
        <v>14</v>
      </c>
      <c r="D2" s="9" t="s">
        <v>1</v>
      </c>
      <c r="E2" s="9" t="s">
        <v>2</v>
      </c>
      <c r="F2" s="9" t="s">
        <v>18</v>
      </c>
    </row>
    <row r="3" spans="1:6" ht="14.5" x14ac:dyDescent="0.25">
      <c r="A3" s="6">
        <v>1957</v>
      </c>
      <c r="B3" s="5" t="s">
        <v>3</v>
      </c>
      <c r="C3" s="5" t="s">
        <v>3</v>
      </c>
      <c r="D3" s="5">
        <v>14</v>
      </c>
      <c r="E3" s="5">
        <v>14</v>
      </c>
      <c r="F3" s="7" t="s">
        <v>7</v>
      </c>
    </row>
    <row r="4" spans="1:6" x14ac:dyDescent="0.25">
      <c r="A4" s="6" t="s">
        <v>4</v>
      </c>
      <c r="B4" s="5" t="s">
        <v>3</v>
      </c>
      <c r="C4" s="5" t="s">
        <v>3</v>
      </c>
      <c r="D4" s="5" t="s">
        <v>3</v>
      </c>
      <c r="E4" s="5" t="s">
        <v>3</v>
      </c>
    </row>
    <row r="5" spans="1:6" ht="14.5" x14ac:dyDescent="0.25">
      <c r="A5" s="6">
        <v>1962</v>
      </c>
      <c r="B5" s="5" t="s">
        <v>3</v>
      </c>
      <c r="C5" s="5" t="s">
        <v>3</v>
      </c>
      <c r="D5" s="5" t="s">
        <v>3</v>
      </c>
      <c r="E5" s="5">
        <v>161</v>
      </c>
      <c r="F5" s="7" t="s">
        <v>6</v>
      </c>
    </row>
    <row r="6" spans="1:6" ht="14.5" x14ac:dyDescent="0.25">
      <c r="A6" s="6">
        <v>1963</v>
      </c>
      <c r="B6" s="5" t="s">
        <v>3</v>
      </c>
      <c r="C6" s="5" t="s">
        <v>3</v>
      </c>
      <c r="D6" s="5" t="s">
        <v>3</v>
      </c>
      <c r="E6" s="5">
        <v>178</v>
      </c>
      <c r="F6" s="7" t="s">
        <v>6</v>
      </c>
    </row>
    <row r="7" spans="1:6" ht="14.5" x14ac:dyDescent="0.25">
      <c r="A7" s="6">
        <v>1964</v>
      </c>
      <c r="B7" s="5" t="s">
        <v>3</v>
      </c>
      <c r="C7" s="5" t="s">
        <v>3</v>
      </c>
      <c r="D7" s="5" t="s">
        <v>3</v>
      </c>
      <c r="E7" s="5">
        <v>262</v>
      </c>
      <c r="F7" s="7" t="s">
        <v>6</v>
      </c>
    </row>
    <row r="8" spans="1:6" ht="14.5" x14ac:dyDescent="0.25">
      <c r="A8" s="6">
        <v>1965</v>
      </c>
      <c r="B8" s="5" t="s">
        <v>3</v>
      </c>
      <c r="C8" s="5" t="s">
        <v>3</v>
      </c>
      <c r="D8" s="5" t="s">
        <v>3</v>
      </c>
      <c r="E8" s="5">
        <v>253</v>
      </c>
      <c r="F8" s="7" t="s">
        <v>6</v>
      </c>
    </row>
    <row r="9" spans="1:6" ht="14.5" x14ac:dyDescent="0.25">
      <c r="A9" s="6">
        <v>1966</v>
      </c>
      <c r="B9" s="5" t="s">
        <v>3</v>
      </c>
      <c r="C9" s="5" t="s">
        <v>3</v>
      </c>
      <c r="D9" s="5" t="s">
        <v>3</v>
      </c>
      <c r="E9" s="5">
        <v>394</v>
      </c>
      <c r="F9" s="7" t="s">
        <v>6</v>
      </c>
    </row>
    <row r="10" spans="1:6" ht="14.5" x14ac:dyDescent="0.25">
      <c r="A10" s="6">
        <v>1967</v>
      </c>
      <c r="B10" s="5" t="s">
        <v>3</v>
      </c>
      <c r="C10" s="5" t="s">
        <v>3</v>
      </c>
      <c r="D10" s="5" t="s">
        <v>3</v>
      </c>
      <c r="E10" s="5">
        <v>433</v>
      </c>
      <c r="F10" s="7" t="s">
        <v>6</v>
      </c>
    </row>
    <row r="11" spans="1:6" ht="14.5" x14ac:dyDescent="0.25">
      <c r="A11" s="6">
        <v>1968</v>
      </c>
      <c r="B11" s="5" t="s">
        <v>3</v>
      </c>
      <c r="C11" s="5" t="s">
        <v>3</v>
      </c>
      <c r="D11" s="5" t="s">
        <v>3</v>
      </c>
      <c r="E11" s="5">
        <v>551</v>
      </c>
      <c r="F11" s="7" t="s">
        <v>6</v>
      </c>
    </row>
    <row r="12" spans="1:6" ht="14.5" x14ac:dyDescent="0.25">
      <c r="A12" s="6">
        <v>1969</v>
      </c>
      <c r="B12" s="5" t="s">
        <v>3</v>
      </c>
      <c r="C12" s="5" t="s">
        <v>3</v>
      </c>
      <c r="D12" s="5" t="s">
        <v>3</v>
      </c>
      <c r="E12" s="5">
        <v>666</v>
      </c>
      <c r="F12" s="7" t="s">
        <v>6</v>
      </c>
    </row>
    <row r="13" spans="1:6" ht="14.5" x14ac:dyDescent="0.25">
      <c r="A13" s="6">
        <v>1970</v>
      </c>
      <c r="B13" s="5" t="s">
        <v>3</v>
      </c>
      <c r="C13" s="5" t="s">
        <v>3</v>
      </c>
      <c r="D13" s="5" t="s">
        <v>3</v>
      </c>
      <c r="E13" s="5">
        <v>750</v>
      </c>
      <c r="F13" s="7" t="s">
        <v>6</v>
      </c>
    </row>
    <row r="14" spans="1:6" ht="14.5" x14ac:dyDescent="0.25">
      <c r="A14" s="6">
        <v>1971</v>
      </c>
      <c r="B14" s="5" t="s">
        <v>3</v>
      </c>
      <c r="C14" s="5" t="s">
        <v>3</v>
      </c>
      <c r="D14" s="5" t="s">
        <v>3</v>
      </c>
      <c r="E14" s="5">
        <v>779</v>
      </c>
      <c r="F14" s="7" t="s">
        <v>6</v>
      </c>
    </row>
    <row r="15" spans="1:6" ht="14.5" x14ac:dyDescent="0.25">
      <c r="A15" s="6">
        <v>1972</v>
      </c>
      <c r="B15" s="5" t="s">
        <v>3</v>
      </c>
      <c r="C15" s="5" t="s">
        <v>3</v>
      </c>
      <c r="D15" s="5" t="s">
        <v>3</v>
      </c>
      <c r="E15" s="5">
        <v>826</v>
      </c>
      <c r="F15" s="7" t="s">
        <v>6</v>
      </c>
    </row>
    <row r="16" spans="1:6" ht="14.5" x14ac:dyDescent="0.25">
      <c r="A16" s="6">
        <v>1973</v>
      </c>
      <c r="B16" s="5" t="s">
        <v>3</v>
      </c>
      <c r="C16" s="5" t="s">
        <v>3</v>
      </c>
      <c r="D16" s="5" t="s">
        <v>3</v>
      </c>
      <c r="E16" s="5">
        <v>899</v>
      </c>
      <c r="F16" s="7" t="s">
        <v>6</v>
      </c>
    </row>
    <row r="17" spans="1:6" ht="14.5" x14ac:dyDescent="0.25">
      <c r="A17" s="6">
        <v>1974</v>
      </c>
      <c r="B17" s="5" t="s">
        <v>3</v>
      </c>
      <c r="C17" s="5" t="s">
        <v>3</v>
      </c>
      <c r="D17" s="5" t="s">
        <v>3</v>
      </c>
      <c r="E17" s="5">
        <v>995</v>
      </c>
      <c r="F17" s="7" t="s">
        <v>6</v>
      </c>
    </row>
    <row r="18" spans="1:6" ht="14.5" x14ac:dyDescent="0.25">
      <c r="A18" s="6">
        <v>1975</v>
      </c>
      <c r="B18" s="5">
        <v>895</v>
      </c>
      <c r="C18" s="5">
        <v>148</v>
      </c>
      <c r="D18" s="5">
        <f>B18+C18</f>
        <v>1043</v>
      </c>
      <c r="E18" s="5">
        <v>1012</v>
      </c>
      <c r="F18" s="7" t="s">
        <v>9</v>
      </c>
    </row>
    <row r="19" spans="1:6" ht="14.5" x14ac:dyDescent="0.25">
      <c r="A19" s="6">
        <v>1976</v>
      </c>
      <c r="B19" s="5">
        <v>788</v>
      </c>
      <c r="C19" s="5">
        <v>174</v>
      </c>
      <c r="D19" s="5">
        <f t="shared" ref="D19:D40" si="0">B19+C19</f>
        <v>962</v>
      </c>
      <c r="E19" s="5">
        <v>978</v>
      </c>
      <c r="F19" s="7" t="s">
        <v>9</v>
      </c>
    </row>
    <row r="20" spans="1:6" ht="14.5" x14ac:dyDescent="0.25">
      <c r="A20" s="6">
        <v>1977</v>
      </c>
      <c r="B20" s="5">
        <v>825</v>
      </c>
      <c r="C20" s="5">
        <v>185</v>
      </c>
      <c r="D20" s="5">
        <f t="shared" si="0"/>
        <v>1010</v>
      </c>
      <c r="E20" s="5">
        <v>1002</v>
      </c>
      <c r="F20" s="7" t="s">
        <v>9</v>
      </c>
    </row>
    <row r="21" spans="1:6" ht="14.5" x14ac:dyDescent="0.25">
      <c r="A21" s="6">
        <v>1978</v>
      </c>
      <c r="B21" s="5">
        <v>921</v>
      </c>
      <c r="C21" s="5">
        <v>195</v>
      </c>
      <c r="D21" s="5">
        <f t="shared" si="0"/>
        <v>1116</v>
      </c>
      <c r="E21" s="5">
        <v>1080</v>
      </c>
      <c r="F21" s="7" t="s">
        <v>9</v>
      </c>
    </row>
    <row r="22" spans="1:6" ht="14.5" x14ac:dyDescent="0.25">
      <c r="A22" s="6">
        <v>1979</v>
      </c>
      <c r="B22" s="5">
        <v>1001</v>
      </c>
      <c r="C22" s="5">
        <v>184</v>
      </c>
      <c r="D22" s="5">
        <f t="shared" si="0"/>
        <v>1185</v>
      </c>
      <c r="E22" s="5">
        <v>1088</v>
      </c>
      <c r="F22" s="7" t="s">
        <v>9</v>
      </c>
    </row>
    <row r="23" spans="1:6" ht="14.5" x14ac:dyDescent="0.25">
      <c r="A23" s="6">
        <v>1980</v>
      </c>
      <c r="B23" s="5">
        <v>999</v>
      </c>
      <c r="C23" s="5">
        <v>197</v>
      </c>
      <c r="D23" s="5">
        <f t="shared" si="0"/>
        <v>1196</v>
      </c>
      <c r="E23" s="5">
        <f>B23+C23/3</f>
        <v>1064.6666666666667</v>
      </c>
      <c r="F23" s="7" t="s">
        <v>10</v>
      </c>
    </row>
    <row r="24" spans="1:6" ht="14.5" x14ac:dyDescent="0.25">
      <c r="A24" s="6">
        <v>1981</v>
      </c>
      <c r="B24" s="5">
        <v>1012</v>
      </c>
      <c r="C24" s="5">
        <v>213</v>
      </c>
      <c r="D24" s="5">
        <f t="shared" si="0"/>
        <v>1225</v>
      </c>
      <c r="E24" s="5">
        <f t="shared" ref="E24:E40" si="1">B24+C24/3</f>
        <v>1083</v>
      </c>
      <c r="F24" s="7" t="s">
        <v>8</v>
      </c>
    </row>
    <row r="25" spans="1:6" ht="14.5" x14ac:dyDescent="0.25">
      <c r="A25" s="6">
        <v>1982</v>
      </c>
      <c r="B25" s="5">
        <v>1035</v>
      </c>
      <c r="C25" s="5">
        <v>243</v>
      </c>
      <c r="D25" s="5">
        <f t="shared" si="0"/>
        <v>1278</v>
      </c>
      <c r="E25" s="5">
        <f t="shared" si="1"/>
        <v>1116</v>
      </c>
      <c r="F25" s="7" t="s">
        <v>8</v>
      </c>
    </row>
    <row r="26" spans="1:6" ht="14.5" x14ac:dyDescent="0.25">
      <c r="A26" s="6">
        <v>1983</v>
      </c>
      <c r="B26" s="5">
        <v>1084</v>
      </c>
      <c r="C26" s="5">
        <v>261</v>
      </c>
      <c r="D26" s="5">
        <f t="shared" si="0"/>
        <v>1345</v>
      </c>
      <c r="E26" s="5">
        <f t="shared" si="1"/>
        <v>1171</v>
      </c>
      <c r="F26" s="7" t="s">
        <v>8</v>
      </c>
    </row>
    <row r="27" spans="1:6" ht="14.5" x14ac:dyDescent="0.25">
      <c r="A27" s="6">
        <v>1984</v>
      </c>
      <c r="B27" s="5">
        <v>1064</v>
      </c>
      <c r="C27" s="5">
        <v>302</v>
      </c>
      <c r="D27" s="5">
        <f t="shared" si="0"/>
        <v>1366</v>
      </c>
      <c r="E27" s="5">
        <f t="shared" si="1"/>
        <v>1164.6666666666667</v>
      </c>
      <c r="F27" s="7" t="s">
        <v>8</v>
      </c>
    </row>
    <row r="28" spans="1:6" ht="14.5" x14ac:dyDescent="0.25">
      <c r="A28" s="6">
        <v>1985</v>
      </c>
      <c r="B28" s="5">
        <v>1127</v>
      </c>
      <c r="C28" s="5">
        <v>275</v>
      </c>
      <c r="D28" s="5">
        <f t="shared" si="0"/>
        <v>1402</v>
      </c>
      <c r="E28" s="5">
        <f t="shared" si="1"/>
        <v>1218.6666666666667</v>
      </c>
      <c r="F28" s="7" t="s">
        <v>8</v>
      </c>
    </row>
    <row r="29" spans="1:6" ht="14.5" x14ac:dyDescent="0.25">
      <c r="A29" s="6">
        <v>1986</v>
      </c>
      <c r="B29" s="5">
        <v>1128</v>
      </c>
      <c r="C29" s="5">
        <v>310</v>
      </c>
      <c r="D29" s="5">
        <f t="shared" si="0"/>
        <v>1438</v>
      </c>
      <c r="E29" s="5">
        <f t="shared" si="1"/>
        <v>1231.3333333333333</v>
      </c>
      <c r="F29" s="7" t="s">
        <v>8</v>
      </c>
    </row>
    <row r="30" spans="1:6" ht="14.5" x14ac:dyDescent="0.25">
      <c r="A30" s="6">
        <v>1987</v>
      </c>
      <c r="B30" s="5">
        <v>1097</v>
      </c>
      <c r="C30" s="5">
        <v>315</v>
      </c>
      <c r="D30" s="5">
        <f t="shared" si="0"/>
        <v>1412</v>
      </c>
      <c r="E30" s="5">
        <f t="shared" si="1"/>
        <v>1202</v>
      </c>
      <c r="F30" s="7" t="s">
        <v>11</v>
      </c>
    </row>
    <row r="31" spans="1:6" ht="14.5" x14ac:dyDescent="0.25">
      <c r="A31" s="6">
        <v>1988</v>
      </c>
      <c r="B31" s="5">
        <v>1105</v>
      </c>
      <c r="C31" s="5">
        <v>360</v>
      </c>
      <c r="D31" s="5">
        <f t="shared" si="0"/>
        <v>1465</v>
      </c>
      <c r="E31" s="5">
        <f t="shared" si="1"/>
        <v>1225</v>
      </c>
      <c r="F31" s="7" t="s">
        <v>8</v>
      </c>
    </row>
    <row r="32" spans="1:6" ht="14.5" x14ac:dyDescent="0.25">
      <c r="A32" s="6">
        <v>1989</v>
      </c>
      <c r="B32" s="5">
        <v>1129</v>
      </c>
      <c r="C32" s="5">
        <v>386</v>
      </c>
      <c r="D32" s="5">
        <f t="shared" si="0"/>
        <v>1515</v>
      </c>
      <c r="E32" s="5">
        <f t="shared" si="1"/>
        <v>1257.6666666666667</v>
      </c>
      <c r="F32" s="7" t="s">
        <v>11</v>
      </c>
    </row>
    <row r="33" spans="1:6" ht="14.5" x14ac:dyDescent="0.25">
      <c r="A33" s="6">
        <v>1990</v>
      </c>
      <c r="B33" s="5">
        <v>1103</v>
      </c>
      <c r="C33" s="5">
        <v>437</v>
      </c>
      <c r="D33" s="5">
        <f t="shared" si="0"/>
        <v>1540</v>
      </c>
      <c r="E33" s="5">
        <f t="shared" si="1"/>
        <v>1248.6666666666667</v>
      </c>
      <c r="F33" s="7" t="s">
        <v>8</v>
      </c>
    </row>
    <row r="34" spans="1:6" ht="14.5" x14ac:dyDescent="0.25">
      <c r="A34" s="6">
        <v>1991</v>
      </c>
      <c r="B34" s="5">
        <v>1270</v>
      </c>
      <c r="C34" s="5">
        <v>260</v>
      </c>
      <c r="D34" s="5">
        <f t="shared" si="0"/>
        <v>1530</v>
      </c>
      <c r="E34" s="5">
        <f t="shared" si="1"/>
        <v>1356.6666666666667</v>
      </c>
      <c r="F34" s="7" t="s">
        <v>11</v>
      </c>
    </row>
    <row r="35" spans="1:6" ht="14.5" x14ac:dyDescent="0.25">
      <c r="A35" s="6">
        <v>1992</v>
      </c>
      <c r="B35" s="5">
        <v>1284</v>
      </c>
      <c r="C35" s="5">
        <v>293</v>
      </c>
      <c r="D35" s="5">
        <f t="shared" si="0"/>
        <v>1577</v>
      </c>
      <c r="E35" s="5">
        <f t="shared" si="1"/>
        <v>1381.6666666666667</v>
      </c>
      <c r="F35" s="7" t="s">
        <v>8</v>
      </c>
    </row>
    <row r="36" spans="1:6" ht="14.5" x14ac:dyDescent="0.25">
      <c r="A36" s="6">
        <v>1993</v>
      </c>
      <c r="B36" s="5">
        <v>1267</v>
      </c>
      <c r="C36" s="5">
        <v>301</v>
      </c>
      <c r="D36" s="5">
        <f t="shared" si="0"/>
        <v>1568</v>
      </c>
      <c r="E36" s="5">
        <f t="shared" si="1"/>
        <v>1367.3333333333333</v>
      </c>
      <c r="F36" s="7" t="s">
        <v>8</v>
      </c>
    </row>
    <row r="37" spans="1:6" ht="14.5" x14ac:dyDescent="0.25">
      <c r="A37" s="6">
        <v>1994</v>
      </c>
      <c r="B37" s="5">
        <v>1295</v>
      </c>
      <c r="C37" s="5">
        <v>322</v>
      </c>
      <c r="D37" s="5">
        <f t="shared" si="0"/>
        <v>1617</v>
      </c>
      <c r="E37" s="5">
        <f t="shared" si="1"/>
        <v>1402.3333333333333</v>
      </c>
      <c r="F37" s="7" t="s">
        <v>8</v>
      </c>
    </row>
    <row r="38" spans="1:6" ht="14.5" x14ac:dyDescent="0.25">
      <c r="A38" s="6">
        <v>1995</v>
      </c>
      <c r="B38" s="5">
        <v>1229</v>
      </c>
      <c r="C38" s="5">
        <v>378</v>
      </c>
      <c r="D38" s="5">
        <f t="shared" si="0"/>
        <v>1607</v>
      </c>
      <c r="E38" s="5">
        <f t="shared" si="1"/>
        <v>1355</v>
      </c>
      <c r="F38" s="7" t="s">
        <v>8</v>
      </c>
    </row>
    <row r="39" spans="1:6" ht="14.5" x14ac:dyDescent="0.25">
      <c r="A39" s="6">
        <v>1996</v>
      </c>
      <c r="B39" s="5">
        <v>1220</v>
      </c>
      <c r="C39" s="5">
        <v>390</v>
      </c>
      <c r="D39" s="5">
        <f t="shared" si="0"/>
        <v>1610</v>
      </c>
      <c r="E39" s="5">
        <f t="shared" si="1"/>
        <v>1350</v>
      </c>
      <c r="F39" s="7" t="s">
        <v>8</v>
      </c>
    </row>
    <row r="40" spans="1:6" ht="14.5" x14ac:dyDescent="0.25">
      <c r="A40" s="6">
        <v>1997</v>
      </c>
      <c r="B40" s="5">
        <v>1226</v>
      </c>
      <c r="C40" s="5">
        <v>456</v>
      </c>
      <c r="D40" s="5">
        <f t="shared" si="0"/>
        <v>1682</v>
      </c>
      <c r="E40" s="5">
        <f t="shared" si="1"/>
        <v>1378</v>
      </c>
      <c r="F40" s="7" t="s">
        <v>8</v>
      </c>
    </row>
    <row r="41" spans="1:6" x14ac:dyDescent="0.25">
      <c r="A41" s="6" t="s">
        <v>5</v>
      </c>
      <c r="B41" s="5" t="s">
        <v>3</v>
      </c>
      <c r="C41" s="5" t="s">
        <v>3</v>
      </c>
      <c r="D41" s="5" t="s">
        <v>3</v>
      </c>
      <c r="E41" s="5" t="s">
        <v>3</v>
      </c>
    </row>
    <row r="42" spans="1:6" ht="14.5" x14ac:dyDescent="0.25">
      <c r="A42" s="6">
        <v>2002</v>
      </c>
      <c r="B42" s="5">
        <v>1314</v>
      </c>
      <c r="C42" s="5">
        <v>555</v>
      </c>
      <c r="D42" s="5">
        <v>1869</v>
      </c>
      <c r="E42" s="5">
        <f t="shared" ref="E42:E52" si="2">B42+C42/3</f>
        <v>1499</v>
      </c>
      <c r="F42" s="7" t="s">
        <v>12</v>
      </c>
    </row>
    <row r="43" spans="1:6" ht="14.5" x14ac:dyDescent="0.25">
      <c r="A43" s="6">
        <v>2003</v>
      </c>
      <c r="B43" s="5">
        <v>1289</v>
      </c>
      <c r="C43" s="5">
        <v>527</v>
      </c>
      <c r="D43" s="5">
        <v>1816</v>
      </c>
      <c r="E43" s="5">
        <f t="shared" si="2"/>
        <v>1464.6666666666667</v>
      </c>
      <c r="F43" s="7" t="s">
        <v>12</v>
      </c>
    </row>
    <row r="44" spans="1:6" ht="14.5" x14ac:dyDescent="0.25">
      <c r="A44" s="6">
        <v>2004</v>
      </c>
      <c r="B44" s="5">
        <v>1304</v>
      </c>
      <c r="C44" s="5">
        <v>545</v>
      </c>
      <c r="D44" s="5">
        <v>1849</v>
      </c>
      <c r="E44" s="5">
        <f t="shared" si="2"/>
        <v>1485.6666666666667</v>
      </c>
      <c r="F44" s="7" t="s">
        <v>12</v>
      </c>
    </row>
    <row r="45" spans="1:6" ht="14.5" x14ac:dyDescent="0.25">
      <c r="A45" s="6">
        <v>2005</v>
      </c>
      <c r="B45" s="5">
        <v>1358</v>
      </c>
      <c r="C45" s="5">
        <v>593</v>
      </c>
      <c r="D45" s="5">
        <v>1951</v>
      </c>
      <c r="E45" s="5">
        <f t="shared" si="2"/>
        <v>1555.6666666666667</v>
      </c>
      <c r="F45" s="7" t="s">
        <v>12</v>
      </c>
    </row>
    <row r="46" spans="1:6" ht="14.5" x14ac:dyDescent="0.25">
      <c r="A46" s="6">
        <v>2006</v>
      </c>
      <c r="B46" s="5">
        <v>1368</v>
      </c>
      <c r="C46" s="5">
        <v>620</v>
      </c>
      <c r="D46" s="5">
        <v>1988</v>
      </c>
      <c r="E46" s="5">
        <f t="shared" si="2"/>
        <v>1574.6666666666667</v>
      </c>
      <c r="F46" s="7" t="s">
        <v>16</v>
      </c>
    </row>
    <row r="47" spans="1:6" ht="14.5" x14ac:dyDescent="0.25">
      <c r="A47" s="6">
        <v>2007</v>
      </c>
      <c r="B47" s="5">
        <v>1395</v>
      </c>
      <c r="C47" s="5">
        <v>674</v>
      </c>
      <c r="D47" s="5">
        <v>2069</v>
      </c>
      <c r="E47" s="5">
        <f t="shared" si="2"/>
        <v>1619.6666666666667</v>
      </c>
      <c r="F47" s="7" t="s">
        <v>16</v>
      </c>
    </row>
    <row r="48" spans="1:6" ht="14.5" x14ac:dyDescent="0.25">
      <c r="A48" s="6">
        <v>2008</v>
      </c>
      <c r="B48" s="5">
        <v>1428</v>
      </c>
      <c r="C48" s="5">
        <v>710</v>
      </c>
      <c r="D48" s="5">
        <v>2138</v>
      </c>
      <c r="E48" s="5">
        <f t="shared" si="2"/>
        <v>1664.6666666666667</v>
      </c>
      <c r="F48" s="7" t="s">
        <v>16</v>
      </c>
    </row>
    <row r="49" spans="1:6" ht="14.5" x14ac:dyDescent="0.25">
      <c r="A49" s="6">
        <v>2009</v>
      </c>
      <c r="B49" s="5">
        <v>1481</v>
      </c>
      <c r="C49" s="5">
        <v>708</v>
      </c>
      <c r="D49" s="5">
        <v>2189</v>
      </c>
      <c r="E49" s="5">
        <f t="shared" si="2"/>
        <v>1717</v>
      </c>
      <c r="F49" s="7" t="s">
        <v>16</v>
      </c>
    </row>
    <row r="50" spans="1:6" ht="14.5" x14ac:dyDescent="0.25">
      <c r="A50" s="6">
        <v>2010</v>
      </c>
      <c r="B50" s="5">
        <v>1517</v>
      </c>
      <c r="C50" s="5">
        <v>679</v>
      </c>
      <c r="D50" s="5">
        <v>2196</v>
      </c>
      <c r="E50" s="5">
        <f t="shared" si="2"/>
        <v>1743.3333333333333</v>
      </c>
      <c r="F50" s="7" t="s">
        <v>16</v>
      </c>
    </row>
    <row r="51" spans="1:6" ht="14.5" x14ac:dyDescent="0.25">
      <c r="A51" s="6">
        <v>2011</v>
      </c>
      <c r="B51" s="5">
        <v>1551</v>
      </c>
      <c r="C51" s="5">
        <v>720</v>
      </c>
      <c r="D51" s="5">
        <v>2271</v>
      </c>
      <c r="E51" s="5">
        <f t="shared" si="2"/>
        <v>1791</v>
      </c>
      <c r="F51" s="7" t="s">
        <v>16</v>
      </c>
    </row>
    <row r="52" spans="1:6" ht="14.5" x14ac:dyDescent="0.25">
      <c r="A52" s="6">
        <v>2012</v>
      </c>
      <c r="B52" s="5">
        <v>1631</v>
      </c>
      <c r="C52" s="5">
        <v>740</v>
      </c>
      <c r="D52" s="5">
        <v>2371</v>
      </c>
      <c r="E52" s="5">
        <f t="shared" si="2"/>
        <v>1877.6666666666667</v>
      </c>
      <c r="F52" s="7" t="s">
        <v>16</v>
      </c>
    </row>
    <row r="53" spans="1:6" ht="14.5" x14ac:dyDescent="0.25">
      <c r="A53" s="6">
        <v>2013</v>
      </c>
      <c r="B53" s="5">
        <v>1698</v>
      </c>
      <c r="C53" s="5">
        <v>753</v>
      </c>
      <c r="D53" s="5">
        <v>2451</v>
      </c>
      <c r="E53" s="5">
        <f t="shared" ref="E53:E57" si="3">B53+C53/3</f>
        <v>1949</v>
      </c>
      <c r="F53" s="7" t="s">
        <v>16</v>
      </c>
    </row>
    <row r="54" spans="1:6" ht="14.5" x14ac:dyDescent="0.25">
      <c r="A54" s="6">
        <v>2014</v>
      </c>
      <c r="B54" s="5">
        <v>1803</v>
      </c>
      <c r="C54" s="5">
        <v>796</v>
      </c>
      <c r="D54" s="5">
        <v>2599</v>
      </c>
      <c r="E54" s="5">
        <f t="shared" si="3"/>
        <v>2068.3333333333335</v>
      </c>
      <c r="F54" s="7" t="s">
        <v>16</v>
      </c>
    </row>
    <row r="55" spans="1:6" ht="14.5" x14ac:dyDescent="0.25">
      <c r="A55" s="6">
        <v>2015</v>
      </c>
      <c r="B55" s="5">
        <v>1812</v>
      </c>
      <c r="C55" s="5">
        <v>800</v>
      </c>
      <c r="D55" s="5">
        <v>2612</v>
      </c>
      <c r="E55" s="5">
        <f t="shared" si="3"/>
        <v>2078.6666666666665</v>
      </c>
      <c r="F55" s="7" t="s">
        <v>16</v>
      </c>
    </row>
    <row r="56" spans="1:6" ht="14.5" x14ac:dyDescent="0.25">
      <c r="A56" s="6">
        <v>2016</v>
      </c>
      <c r="B56" s="5">
        <v>1862</v>
      </c>
      <c r="C56" s="5">
        <v>858</v>
      </c>
      <c r="D56" s="5">
        <v>2720</v>
      </c>
      <c r="E56" s="5">
        <f t="shared" si="3"/>
        <v>2148</v>
      </c>
      <c r="F56" s="7" t="s">
        <v>16</v>
      </c>
    </row>
    <row r="57" spans="1:6" ht="14.5" x14ac:dyDescent="0.25">
      <c r="A57" s="6">
        <v>2017</v>
      </c>
      <c r="B57" s="5">
        <v>1894</v>
      </c>
      <c r="C57" s="5">
        <v>844</v>
      </c>
      <c r="D57" s="5">
        <v>2738</v>
      </c>
      <c r="E57" s="5">
        <f t="shared" si="3"/>
        <v>2175.3333333333335</v>
      </c>
      <c r="F57" s="7" t="s">
        <v>12</v>
      </c>
    </row>
    <row r="58" spans="1:6" ht="14.5" x14ac:dyDescent="0.25">
      <c r="A58" s="6">
        <v>2018</v>
      </c>
      <c r="B58" s="5">
        <v>1939</v>
      </c>
      <c r="C58" s="5">
        <v>761</v>
      </c>
      <c r="D58" s="5">
        <f>B58+C58</f>
        <v>2700</v>
      </c>
      <c r="E58" s="5">
        <f t="shared" ref="E58:E62" si="4">B58+C58/3</f>
        <v>2192.6666666666665</v>
      </c>
      <c r="F58" s="7" t="s">
        <v>12</v>
      </c>
    </row>
    <row r="59" spans="1:6" ht="14.5" x14ac:dyDescent="0.25">
      <c r="A59" s="6">
        <v>2019</v>
      </c>
      <c r="B59" s="5">
        <v>1987</v>
      </c>
      <c r="C59" s="5">
        <v>799</v>
      </c>
      <c r="D59" s="5">
        <f>B59+C59</f>
        <v>2786</v>
      </c>
      <c r="E59" s="5">
        <f t="shared" si="4"/>
        <v>2253.3333333333335</v>
      </c>
      <c r="F59" s="7" t="s">
        <v>12</v>
      </c>
    </row>
    <row r="60" spans="1:6" ht="14.5" x14ac:dyDescent="0.25">
      <c r="A60" s="6">
        <v>2020</v>
      </c>
      <c r="B60" s="5">
        <v>2070</v>
      </c>
      <c r="C60" s="5">
        <v>755</v>
      </c>
      <c r="D60" s="5">
        <f>B60+C60</f>
        <v>2825</v>
      </c>
      <c r="E60" s="5">
        <f t="shared" si="4"/>
        <v>2321.6666666666665</v>
      </c>
      <c r="F60" s="7" t="s">
        <v>12</v>
      </c>
    </row>
    <row r="61" spans="1:6" ht="14.5" x14ac:dyDescent="0.25">
      <c r="A61" s="6">
        <v>2021</v>
      </c>
      <c r="B61" s="5">
        <v>2086</v>
      </c>
      <c r="C61" s="5">
        <v>780</v>
      </c>
      <c r="D61" s="5">
        <v>2866</v>
      </c>
      <c r="E61" s="5">
        <f t="shared" si="4"/>
        <v>2346</v>
      </c>
      <c r="F61" s="7" t="s">
        <v>12</v>
      </c>
    </row>
    <row r="62" spans="1:6" ht="14.5" x14ac:dyDescent="0.25">
      <c r="A62" s="6">
        <v>2022</v>
      </c>
      <c r="B62" s="5">
        <v>2148</v>
      </c>
      <c r="C62" s="5">
        <v>770</v>
      </c>
      <c r="D62" s="5">
        <v>2918</v>
      </c>
      <c r="E62" s="5">
        <f t="shared" si="4"/>
        <v>2404.6666666666665</v>
      </c>
      <c r="F62" s="7" t="s">
        <v>12</v>
      </c>
    </row>
    <row r="63" spans="1:6" ht="14.5" x14ac:dyDescent="0.25">
      <c r="A63" s="6">
        <v>2023</v>
      </c>
      <c r="B63" s="5">
        <v>2230</v>
      </c>
      <c r="C63" s="5">
        <v>799</v>
      </c>
      <c r="D63" s="5">
        <v>3029</v>
      </c>
      <c r="E63" s="5">
        <f>B63+C63/3</f>
        <v>2496.3333333333335</v>
      </c>
      <c r="F63" s="7" t="s">
        <v>16</v>
      </c>
    </row>
    <row r="64" spans="1:6" ht="14.5" x14ac:dyDescent="0.25">
      <c r="A64" s="6">
        <v>2024</v>
      </c>
      <c r="B64" s="5">
        <v>2311</v>
      </c>
      <c r="C64" s="5">
        <v>828</v>
      </c>
      <c r="D64" s="5">
        <v>3139</v>
      </c>
      <c r="E64" s="5">
        <f>B64+C64/3</f>
        <v>2587</v>
      </c>
      <c r="F64" s="7" t="s">
        <v>16</v>
      </c>
    </row>
    <row r="65" spans="1:6" ht="14.5" x14ac:dyDescent="0.25">
      <c r="A65" s="6">
        <v>2025</v>
      </c>
      <c r="B65" s="5">
        <v>2434</v>
      </c>
      <c r="C65" s="5">
        <v>827</v>
      </c>
      <c r="D65" s="5">
        <v>3261</v>
      </c>
      <c r="E65" s="5">
        <f>B65+C65/3</f>
        <v>2709.6666666666665</v>
      </c>
      <c r="F65" s="7" t="s">
        <v>16</v>
      </c>
    </row>
    <row r="66" spans="1:6" ht="264.75" customHeight="1" x14ac:dyDescent="0.25">
      <c r="A66" s="10" t="s">
        <v>17</v>
      </c>
      <c r="B66" s="10"/>
      <c r="C66" s="10"/>
      <c r="D66" s="10"/>
      <c r="E66" s="10"/>
      <c r="F66" s="10"/>
    </row>
  </sheetData>
  <sheetProtection algorithmName="SHA-512" hashValue="kZ5jEQlz7TVL0NxbCKLzZvoCkZ4aDKA49SSKuP6hD+VBKTctTeQC+wgWtXyGdPGTn6YFiCp7G2pt1BF2wCBvqw==" saltValue="SQH8WuVimmDXA6gVWq6e8g==" spinCount="100000" sheet="1" objects="1" scenarios="1"/>
  <mergeCells count="1">
    <mergeCell ref="A66:F66"/>
  </mergeCells>
  <pageMargins left="0.7" right="0.7" top="0.75" bottom="0.75" header="0.3" footer="0.3"/>
  <pageSetup orientation="portrait" r:id="rId1"/>
  <headerFooter>
    <oddHeader>&amp;L&amp;G&amp;R&amp;"Arial,Bold"&amp;16Fact Book&amp;"Arial,Regular"&amp;10
&amp;12 2025-26</oddHeader>
    <oddFooter>&amp;L&amp;"Arial,Regular"&amp;9Prepared by the Office of Institutional Research, Planning &amp;&amp; Effectiveness, November 10, 2025</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Gonzalez</cp:lastModifiedBy>
  <cp:lastPrinted>2025-01-30T20:59:51Z</cp:lastPrinted>
  <dcterms:created xsi:type="dcterms:W3CDTF">2015-10-27T19:47:20Z</dcterms:created>
  <dcterms:modified xsi:type="dcterms:W3CDTF">2025-11-14T17:46:39Z</dcterms:modified>
</cp:coreProperties>
</file>